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a2e5b922dbdb185d/Documents/The Business Strategist/Networking coach ideas/Videos/Platinum Rule/"/>
    </mc:Choice>
  </mc:AlternateContent>
  <xr:revisionPtr revIDLastSave="59" documentId="11_BEF24AC996309433EEE0124F2FA8B5E50B705D75" xr6:coauthVersionLast="47" xr6:coauthVersionMax="47" xr10:uidLastSave="{60129C9E-63DE-4EFF-AAF8-529A91455B0D}"/>
  <bookViews>
    <workbookView xWindow="-110" yWindow="-110" windowWidth="19420" windowHeight="11500" activeTab="1" xr2:uid="{00000000-000D-0000-FFFF-FFFF00000000}"/>
  </bookViews>
  <sheets>
    <sheet name="Assessment" sheetId="1" r:id="rId1"/>
    <sheet name="Results" sheetId="2" r:id="rId2"/>
  </sheets>
  <definedNames>
    <definedName name="_xlnm.Print_Area" localSheetId="0">Assessment!$A$1:$F$28</definedName>
    <definedName name="_xlnm.Print_Area" localSheetId="1">Results!$A$1:$C$21</definedName>
    <definedName name="_xlnm.Print_Titles" localSheetId="0">Assessment!$1:$8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D28" i="1" s="1"/>
  <c r="D26" i="1"/>
  <c r="F26" i="1" s="1"/>
  <c r="D25" i="1"/>
  <c r="F25" i="1" s="1"/>
  <c r="D24" i="1"/>
  <c r="F24" i="1" s="1"/>
  <c r="D23" i="1"/>
  <c r="F23" i="1" s="1"/>
  <c r="D22" i="1"/>
  <c r="F22" i="1" s="1"/>
  <c r="D21" i="1"/>
  <c r="F21" i="1" s="1"/>
  <c r="D20" i="1"/>
  <c r="F20" i="1" s="1"/>
  <c r="D19" i="1"/>
  <c r="F19" i="1" s="1"/>
  <c r="D18" i="1"/>
  <c r="F18" i="1" s="1"/>
  <c r="D17" i="1"/>
  <c r="F17" i="1" s="1"/>
  <c r="D16" i="1"/>
  <c r="F16" i="1" s="1"/>
  <c r="D15" i="1"/>
  <c r="F15" i="1" s="1"/>
  <c r="D14" i="1"/>
  <c r="F14" i="1" s="1"/>
  <c r="D13" i="1"/>
  <c r="F13" i="1" s="1"/>
  <c r="D12" i="1"/>
  <c r="D11" i="1"/>
  <c r="D10" i="1"/>
  <c r="D9" i="1"/>
  <c r="F9" i="1" s="1"/>
  <c r="B5" i="2" l="1"/>
  <c r="B8" i="2"/>
  <c r="B7" i="2"/>
  <c r="B6" i="2"/>
  <c r="F12" i="1"/>
  <c r="F11" i="1"/>
  <c r="F10" i="1"/>
  <c r="B12" i="2" l="1"/>
  <c r="B13" i="2"/>
  <c r="B16" i="2" l="1"/>
</calcChain>
</file>

<file path=xl/sharedStrings.xml><?xml version="1.0" encoding="utf-8"?>
<sst xmlns="http://schemas.openxmlformats.org/spreadsheetml/2006/main" count="63" uniqueCount="63">
  <si>
    <t>The Platinum Rule — Communication Style Self‑Assessment (Auto‑Scoring)</t>
  </si>
  <si>
    <t>Instructions:
• For each pair, distribute 3 total points between A and B based on how you ACT most of the time.
• Enter points for A only (0–3). Column D will calculate B automatically (3 − A).
• Each row must total 3. If you see “Fix” in the Check column, adjust your entry.
Tip: Don’t answer how you think you SHOULD behave—answer how you usually behave.</t>
  </si>
  <si>
    <t>#</t>
  </si>
  <si>
    <t>Statement A</t>
  </si>
  <si>
    <t>Points A (0–3)</t>
  </si>
  <si>
    <t>Points B (auto)</t>
  </si>
  <si>
    <t>Statement B</t>
  </si>
  <si>
    <t>Check</t>
  </si>
  <si>
    <t>I’m usually open to getting to know people personally and establishing relationships with them.</t>
  </si>
  <si>
    <t>I’m not usually open to getting to know people personally and establishing relationships with them.</t>
  </si>
  <si>
    <t>I usually react slowly and deliberately.</t>
  </si>
  <si>
    <t>I usually react quickly and spontaneously.</t>
  </si>
  <si>
    <t>I’m usually guarded about other people’s use of my time.</t>
  </si>
  <si>
    <t>I’m usually open to other people’s use of my time.</t>
  </si>
  <si>
    <t>I usually introduce myself at social gatherings.</t>
  </si>
  <si>
    <t>I usually wait for others to introduce themselves to me at social gatherings.</t>
  </si>
  <si>
    <t>I usually focus my conversations on the interests of the people involved, even if that means straying from the business or subject at hand.</t>
  </si>
  <si>
    <t>I usually focus my conversations on the tasks, issues, business, or subject at hand.</t>
  </si>
  <si>
    <t>I’m usually not assertive, and I can be patient with a slow pace.</t>
  </si>
  <si>
    <t>I’m usually assertive, and at times I can be impatient with a slow pace.</t>
  </si>
  <si>
    <t>I usually make decisions based on facts or evidence.</t>
  </si>
  <si>
    <t>I usually make decisions based on feelings, experiences, or relationships.</t>
  </si>
  <si>
    <t>I usually contribute frequently to group conversations.</t>
  </si>
  <si>
    <t>I usually contribute infrequently to group conversations.</t>
  </si>
  <si>
    <t>I usually prefer to work with and through others, providing support when possible.</t>
  </si>
  <si>
    <t>I usually prefer to work independently or dictate the conditions in terms of how others are involved.</t>
  </si>
  <si>
    <t>I usually ask questions or speak tentatively and indirectly.</t>
  </si>
  <si>
    <t>I usually make emphatic statements or directly express opinions.</t>
  </si>
  <si>
    <t>I usually focus primarily on ideas, concepts, or results.</t>
  </si>
  <si>
    <t>I usually focus primarily on persons, interactions, and feelings.</t>
  </si>
  <si>
    <t>I usually use gestures, facial expression, and voice intonation to emphasize points.</t>
  </si>
  <si>
    <t>I usually do not use gestures, facial expression, and voice intonation to emphasize points.</t>
  </si>
  <si>
    <t>I usually accept others’ points of view (ideas, feelings, and concerns).</t>
  </si>
  <si>
    <t>I usually don’t accept others’ points of view (ideas, feelings, and concerns).</t>
  </si>
  <si>
    <t>I usually respond to risk and change in a cautious or predictable manner.</t>
  </si>
  <si>
    <t>I usually respond to risk and change in a dynamic or unpredictable manner.</t>
  </si>
  <si>
    <t>I usually prefer to keep personal feelings and thoughts private, sharing only when I wish to do so.</t>
  </si>
  <si>
    <t>I usually find it natural and easy to share and discuss my feelings with others.</t>
  </si>
  <si>
    <t>I usually seek out new or different experiences and situations.</t>
  </si>
  <si>
    <t>I usually choose known or similar situations and relationships.</t>
  </si>
  <si>
    <t>I’m usually responsive to others’ agendas, interests, and concerns.</t>
  </si>
  <si>
    <t>I’m usually directed toward my own agendas, interests, and concerns.</t>
  </si>
  <si>
    <t>I usually respond to conflict slowly and indirectly.</t>
  </si>
  <si>
    <t>I usually respond to conflict quickly and directly.</t>
  </si>
  <si>
    <t>Completed rows:</t>
  </si>
  <si>
    <t>Results (Auto‑Calculated)</t>
  </si>
  <si>
    <t>Totals</t>
  </si>
  <si>
    <t>Dimension</t>
  </si>
  <si>
    <t>Score</t>
  </si>
  <si>
    <t>Notes</t>
  </si>
  <si>
    <t>O (Open)</t>
  </si>
  <si>
    <t>Based on these items: 1A, 3B, 5A, 7B, 9A, 11B, 13A, 15B, 17A</t>
  </si>
  <si>
    <t>G (Guarded)</t>
  </si>
  <si>
    <t>Based on these items: 1B, 3A, 5B, 7A, 9B, 11A, 13B, 15A, 17B</t>
  </si>
  <si>
    <t>D (Direct)</t>
  </si>
  <si>
    <t>Based on these items: 2B, 4A, 6B, 8A, 10B, 12A, 14B, 16A, 18B</t>
  </si>
  <si>
    <t>I (Indirect)</t>
  </si>
  <si>
    <t>Based on these items: 2A, 4B, 6A, 8B, 10A, 12B, 14A, 16B, 18A</t>
  </si>
  <si>
    <t>Which is higher?</t>
  </si>
  <si>
    <t>Open vs Guarded:</t>
  </si>
  <si>
    <t>Direct vs Indirect:</t>
  </si>
  <si>
    <t>Your Platinum Rule Style:</t>
  </si>
  <si>
    <t>Interpretation:
• O = Open (relationship‑oriented) vs G = Guarded (task‑oriented)
• D = Direct (fast/forceful) vs I = Indirect (steady/cautious)
Combine the winners to identify your primary style quadrant.
Note: If you get a Tie, you may be a strong blend—review your highest‑scoring items.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</si>
</sst>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color rgb="FF1F4E79"/>
      <name val="Calibri"/>
    </font>
    <font>
      <b/>
      <sz val="11"/>
      <name val="Calibri"/>
    </font>
    <font>
      <b/>
      <sz val="11"/>
      <color rgb="FF1F4E79"/>
      <name val="Calibri"/>
    </font>
    <font>
      <b/>
      <sz val="12"/>
      <name val="Calibri"/>
    </font>
    <font>
      <b/>
      <sz val="12"/>
      <color rgb="FF1F4E79"/>
      <name val="Calibri"/>
    </font>
    <font>
      <b/>
      <sz val="14"/>
      <name val="Calibri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FF"/>
      <name val="Calibri"/>
      <family val="2"/>
    </font>
    <font>
      <b/>
      <sz val="12"/>
      <name val="Calibri"/>
      <family val="2"/>
    </font>
    <font>
      <b/>
      <sz val="12"/>
      <color rgb="FF1F4E7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2F2F2"/>
      </patternFill>
    </fill>
    <fill>
      <patternFill patternType="solid">
        <fgColor rgb="FFD9E1F2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9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 style="thin">
        <color rgb="FFA6A6A6"/>
      </right>
      <top/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6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9" fillId="0" borderId="0" xfId="0" applyFont="1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8" fillId="3" borderId="0" xfId="0" applyFont="1" applyFill="1" applyAlignment="1">
      <alignment vertical="top" wrapText="1"/>
    </xf>
    <xf numFmtId="0" fontId="9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top" wrapText="1"/>
    </xf>
    <xf numFmtId="0" fontId="9" fillId="0" borderId="2" xfId="0" applyFont="1" applyBorder="1"/>
    <xf numFmtId="0" fontId="9" fillId="0" borderId="4" xfId="0" applyFont="1" applyBorder="1"/>
    <xf numFmtId="0" fontId="9" fillId="0" borderId="3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</cellXfs>
  <cellStyles count="1">
    <cellStyle name="Normal" xfId="0" builtinId="0"/>
  </cellStyles>
  <dxfs count="2">
    <dxf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workbookViewId="0">
      <selection activeCell="C9" sqref="C9:C26"/>
    </sheetView>
  </sheetViews>
  <sheetFormatPr defaultRowHeight="14.5" x14ac:dyDescent="0.35"/>
  <cols>
    <col min="1" max="1" width="4" customWidth="1"/>
    <col min="2" max="2" width="62" customWidth="1"/>
    <col min="3" max="4" width="14" customWidth="1"/>
    <col min="5" max="5" width="62" customWidth="1"/>
    <col min="6" max="6" width="8" customWidth="1"/>
  </cols>
  <sheetData>
    <row r="1" spans="1:6" ht="28" customHeight="1" x14ac:dyDescent="0.35">
      <c r="A1" s="10" t="s">
        <v>0</v>
      </c>
      <c r="B1" s="11"/>
      <c r="C1" s="11"/>
      <c r="D1" s="11"/>
      <c r="E1" s="11"/>
      <c r="F1" s="11"/>
    </row>
    <row r="2" spans="1:6" s="9" customFormat="1" ht="18" customHeight="1" x14ac:dyDescent="0.35">
      <c r="A2" s="12" t="s">
        <v>1</v>
      </c>
      <c r="B2" s="13"/>
      <c r="C2" s="13"/>
      <c r="D2" s="13"/>
      <c r="E2" s="13"/>
      <c r="F2" s="13"/>
    </row>
    <row r="3" spans="1:6" s="9" customFormat="1" ht="18" customHeight="1" x14ac:dyDescent="0.35">
      <c r="A3" s="13"/>
      <c r="B3" s="13"/>
      <c r="C3" s="13"/>
      <c r="D3" s="13"/>
      <c r="E3" s="13"/>
      <c r="F3" s="13"/>
    </row>
    <row r="4" spans="1:6" s="9" customFormat="1" ht="18" customHeight="1" x14ac:dyDescent="0.35">
      <c r="A4" s="13"/>
      <c r="B4" s="13"/>
      <c r="C4" s="13"/>
      <c r="D4" s="13"/>
      <c r="E4" s="13"/>
      <c r="F4" s="13"/>
    </row>
    <row r="5" spans="1:6" s="9" customFormat="1" ht="18" customHeight="1" x14ac:dyDescent="0.35">
      <c r="A5" s="13"/>
      <c r="B5" s="13"/>
      <c r="C5" s="13"/>
      <c r="D5" s="13"/>
      <c r="E5" s="13"/>
      <c r="F5" s="13"/>
    </row>
    <row r="6" spans="1:6" s="9" customFormat="1" ht="18" customHeight="1" x14ac:dyDescent="0.35">
      <c r="A6" s="13"/>
      <c r="B6" s="13"/>
      <c r="C6" s="13"/>
      <c r="D6" s="13"/>
      <c r="E6" s="13"/>
      <c r="F6" s="13"/>
    </row>
    <row r="8" spans="1:6" ht="24" customHeight="1" x14ac:dyDescent="0.35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</row>
    <row r="9" spans="1:6" ht="60" customHeight="1" x14ac:dyDescent="0.35">
      <c r="A9" s="2">
        <v>1</v>
      </c>
      <c r="B9" s="16" t="s">
        <v>8</v>
      </c>
      <c r="C9" s="18"/>
      <c r="D9" s="19">
        <f t="shared" ref="D9:D26" si="0">IF(C9="",0,3-C9)</f>
        <v>0</v>
      </c>
      <c r="E9" s="16" t="s">
        <v>9</v>
      </c>
      <c r="F9" s="20" t="str">
        <f t="shared" ref="F9:F26" si="1">IF(C9="","",IF(C9+D9=3,"OK","Fix"))</f>
        <v/>
      </c>
    </row>
    <row r="10" spans="1:6" ht="60" customHeight="1" x14ac:dyDescent="0.35">
      <c r="A10" s="2">
        <v>2</v>
      </c>
      <c r="B10" s="16" t="s">
        <v>10</v>
      </c>
      <c r="C10" s="18"/>
      <c r="D10" s="19">
        <f t="shared" si="0"/>
        <v>0</v>
      </c>
      <c r="E10" s="16" t="s">
        <v>11</v>
      </c>
      <c r="F10" s="20" t="str">
        <f t="shared" si="1"/>
        <v/>
      </c>
    </row>
    <row r="11" spans="1:6" ht="60" customHeight="1" x14ac:dyDescent="0.35">
      <c r="A11" s="2">
        <v>3</v>
      </c>
      <c r="B11" s="16" t="s">
        <v>12</v>
      </c>
      <c r="C11" s="18"/>
      <c r="D11" s="19">
        <f t="shared" si="0"/>
        <v>0</v>
      </c>
      <c r="E11" s="16" t="s">
        <v>13</v>
      </c>
      <c r="F11" s="20" t="str">
        <f t="shared" si="1"/>
        <v/>
      </c>
    </row>
    <row r="12" spans="1:6" ht="60" customHeight="1" x14ac:dyDescent="0.35">
      <c r="A12" s="2">
        <v>4</v>
      </c>
      <c r="B12" s="16" t="s">
        <v>14</v>
      </c>
      <c r="C12" s="18"/>
      <c r="D12" s="19">
        <f t="shared" si="0"/>
        <v>0</v>
      </c>
      <c r="E12" s="16" t="s">
        <v>15</v>
      </c>
      <c r="F12" s="20" t="str">
        <f t="shared" si="1"/>
        <v/>
      </c>
    </row>
    <row r="13" spans="1:6" ht="60" customHeight="1" x14ac:dyDescent="0.35">
      <c r="A13" s="2">
        <v>5</v>
      </c>
      <c r="B13" s="16" t="s">
        <v>16</v>
      </c>
      <c r="C13" s="18"/>
      <c r="D13" s="19">
        <f t="shared" si="0"/>
        <v>0</v>
      </c>
      <c r="E13" s="16" t="s">
        <v>17</v>
      </c>
      <c r="F13" s="20" t="str">
        <f t="shared" si="1"/>
        <v/>
      </c>
    </row>
    <row r="14" spans="1:6" ht="60" customHeight="1" x14ac:dyDescent="0.35">
      <c r="A14" s="2">
        <v>6</v>
      </c>
      <c r="B14" s="16" t="s">
        <v>18</v>
      </c>
      <c r="C14" s="18"/>
      <c r="D14" s="19">
        <f t="shared" si="0"/>
        <v>0</v>
      </c>
      <c r="E14" s="16" t="s">
        <v>19</v>
      </c>
      <c r="F14" s="20" t="str">
        <f t="shared" si="1"/>
        <v/>
      </c>
    </row>
    <row r="15" spans="1:6" ht="60" customHeight="1" x14ac:dyDescent="0.35">
      <c r="A15" s="2">
        <v>7</v>
      </c>
      <c r="B15" s="16" t="s">
        <v>20</v>
      </c>
      <c r="C15" s="18"/>
      <c r="D15" s="19">
        <f t="shared" si="0"/>
        <v>0</v>
      </c>
      <c r="E15" s="16" t="s">
        <v>21</v>
      </c>
      <c r="F15" s="20" t="str">
        <f t="shared" si="1"/>
        <v/>
      </c>
    </row>
    <row r="16" spans="1:6" ht="60" customHeight="1" x14ac:dyDescent="0.35">
      <c r="A16" s="2">
        <v>8</v>
      </c>
      <c r="B16" s="16" t="s">
        <v>22</v>
      </c>
      <c r="C16" s="18"/>
      <c r="D16" s="19">
        <f t="shared" si="0"/>
        <v>0</v>
      </c>
      <c r="E16" s="16" t="s">
        <v>23</v>
      </c>
      <c r="F16" s="20" t="str">
        <f t="shared" si="1"/>
        <v/>
      </c>
    </row>
    <row r="17" spans="1:6" ht="60" customHeight="1" x14ac:dyDescent="0.35">
      <c r="A17" s="2">
        <v>9</v>
      </c>
      <c r="B17" s="16" t="s">
        <v>24</v>
      </c>
      <c r="C17" s="18"/>
      <c r="D17" s="19">
        <f t="shared" si="0"/>
        <v>0</v>
      </c>
      <c r="E17" s="16" t="s">
        <v>25</v>
      </c>
      <c r="F17" s="20" t="str">
        <f t="shared" si="1"/>
        <v/>
      </c>
    </row>
    <row r="18" spans="1:6" ht="60" customHeight="1" x14ac:dyDescent="0.35">
      <c r="A18" s="2">
        <v>10</v>
      </c>
      <c r="B18" s="16" t="s">
        <v>26</v>
      </c>
      <c r="C18" s="18"/>
      <c r="D18" s="19">
        <f t="shared" si="0"/>
        <v>0</v>
      </c>
      <c r="E18" s="16" t="s">
        <v>27</v>
      </c>
      <c r="F18" s="20" t="str">
        <f t="shared" si="1"/>
        <v/>
      </c>
    </row>
    <row r="19" spans="1:6" ht="60" customHeight="1" x14ac:dyDescent="0.35">
      <c r="A19" s="2">
        <v>11</v>
      </c>
      <c r="B19" s="16" t="s">
        <v>28</v>
      </c>
      <c r="C19" s="18"/>
      <c r="D19" s="19">
        <f t="shared" si="0"/>
        <v>0</v>
      </c>
      <c r="E19" s="16" t="s">
        <v>29</v>
      </c>
      <c r="F19" s="20" t="str">
        <f t="shared" si="1"/>
        <v/>
      </c>
    </row>
    <row r="20" spans="1:6" ht="60" customHeight="1" x14ac:dyDescent="0.35">
      <c r="A20" s="2">
        <v>12</v>
      </c>
      <c r="B20" s="16" t="s">
        <v>30</v>
      </c>
      <c r="C20" s="18"/>
      <c r="D20" s="19">
        <f t="shared" si="0"/>
        <v>0</v>
      </c>
      <c r="E20" s="16" t="s">
        <v>31</v>
      </c>
      <c r="F20" s="20" t="str">
        <f t="shared" si="1"/>
        <v/>
      </c>
    </row>
    <row r="21" spans="1:6" ht="60" customHeight="1" x14ac:dyDescent="0.35">
      <c r="A21" s="2">
        <v>13</v>
      </c>
      <c r="B21" s="16" t="s">
        <v>32</v>
      </c>
      <c r="C21" s="18"/>
      <c r="D21" s="19">
        <f t="shared" si="0"/>
        <v>0</v>
      </c>
      <c r="E21" s="16" t="s">
        <v>33</v>
      </c>
      <c r="F21" s="20" t="str">
        <f t="shared" si="1"/>
        <v/>
      </c>
    </row>
    <row r="22" spans="1:6" ht="60" customHeight="1" x14ac:dyDescent="0.35">
      <c r="A22" s="2">
        <v>14</v>
      </c>
      <c r="B22" s="16" t="s">
        <v>34</v>
      </c>
      <c r="C22" s="18"/>
      <c r="D22" s="19">
        <f t="shared" si="0"/>
        <v>0</v>
      </c>
      <c r="E22" s="16" t="s">
        <v>35</v>
      </c>
      <c r="F22" s="20" t="str">
        <f t="shared" si="1"/>
        <v/>
      </c>
    </row>
    <row r="23" spans="1:6" ht="60" customHeight="1" x14ac:dyDescent="0.35">
      <c r="A23" s="2">
        <v>15</v>
      </c>
      <c r="B23" s="16" t="s">
        <v>36</v>
      </c>
      <c r="C23" s="18"/>
      <c r="D23" s="19">
        <f t="shared" si="0"/>
        <v>0</v>
      </c>
      <c r="E23" s="16" t="s">
        <v>37</v>
      </c>
      <c r="F23" s="20" t="str">
        <f t="shared" si="1"/>
        <v/>
      </c>
    </row>
    <row r="24" spans="1:6" ht="60" customHeight="1" x14ac:dyDescent="0.35">
      <c r="A24" s="2">
        <v>16</v>
      </c>
      <c r="B24" s="16" t="s">
        <v>38</v>
      </c>
      <c r="C24" s="18"/>
      <c r="D24" s="19">
        <f t="shared" si="0"/>
        <v>0</v>
      </c>
      <c r="E24" s="16" t="s">
        <v>39</v>
      </c>
      <c r="F24" s="20" t="str">
        <f t="shared" si="1"/>
        <v/>
      </c>
    </row>
    <row r="25" spans="1:6" ht="60" customHeight="1" x14ac:dyDescent="0.35">
      <c r="A25" s="2">
        <v>17</v>
      </c>
      <c r="B25" s="16" t="s">
        <v>40</v>
      </c>
      <c r="C25" s="18"/>
      <c r="D25" s="19">
        <f t="shared" si="0"/>
        <v>0</v>
      </c>
      <c r="E25" s="16" t="s">
        <v>41</v>
      </c>
      <c r="F25" s="20" t="str">
        <f t="shared" si="1"/>
        <v/>
      </c>
    </row>
    <row r="26" spans="1:6" ht="60" customHeight="1" x14ac:dyDescent="0.35">
      <c r="A26" s="2">
        <v>18</v>
      </c>
      <c r="B26" s="16" t="s">
        <v>42</v>
      </c>
      <c r="C26" s="18"/>
      <c r="D26" s="19">
        <f t="shared" si="0"/>
        <v>0</v>
      </c>
      <c r="E26" s="16" t="s">
        <v>43</v>
      </c>
      <c r="F26" s="20" t="str">
        <f t="shared" si="1"/>
        <v/>
      </c>
    </row>
    <row r="28" spans="1:6" x14ac:dyDescent="0.35">
      <c r="A28" s="15" t="s">
        <v>44</v>
      </c>
      <c r="B28" s="11"/>
      <c r="C28" s="3">
        <f>COUNT(C9:C26)</f>
        <v>0</v>
      </c>
      <c r="D28" s="14" t="str">
        <f>IF(C28=18,"All set ✓","Keep going…")</f>
        <v>Keep going…</v>
      </c>
      <c r="E28" s="11"/>
      <c r="F28" s="11"/>
    </row>
  </sheetData>
  <mergeCells count="4">
    <mergeCell ref="A1:F1"/>
    <mergeCell ref="A2:F6"/>
    <mergeCell ref="D28:F28"/>
    <mergeCell ref="A28:B28"/>
  </mergeCells>
  <conditionalFormatting sqref="F9:F26">
    <cfRule type="expression" dxfId="1" priority="1">
      <formula>F9="Fix"</formula>
    </cfRule>
    <cfRule type="expression" dxfId="0" priority="2">
      <formula>F9="OK"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showGridLines="0" tabSelected="1" topLeftCell="A5" workbookViewId="0">
      <selection activeCell="C12" sqref="C12"/>
    </sheetView>
  </sheetViews>
  <sheetFormatPr defaultRowHeight="14.5" x14ac:dyDescent="0.35"/>
  <cols>
    <col min="1" max="1" width="16" customWidth="1"/>
    <col min="2" max="2" width="10" customWidth="1"/>
    <col min="3" max="3" width="70" customWidth="1"/>
  </cols>
  <sheetData>
    <row r="1" spans="1:4" ht="28" customHeight="1" x14ac:dyDescent="0.35">
      <c r="A1" s="10" t="s">
        <v>45</v>
      </c>
      <c r="B1" s="11"/>
      <c r="C1" s="11"/>
      <c r="D1" s="11"/>
    </row>
    <row r="3" spans="1:4" s="9" customFormat="1" ht="15.5" x14ac:dyDescent="0.35">
      <c r="A3" s="21" t="s">
        <v>46</v>
      </c>
    </row>
    <row r="4" spans="1:4" s="9" customFormat="1" ht="20" customHeight="1" x14ac:dyDescent="0.35">
      <c r="A4" s="22" t="s">
        <v>47</v>
      </c>
      <c r="B4" s="22" t="s">
        <v>48</v>
      </c>
      <c r="C4" s="22" t="s">
        <v>49</v>
      </c>
    </row>
    <row r="5" spans="1:4" s="9" customFormat="1" ht="30" customHeight="1" x14ac:dyDescent="0.35">
      <c r="A5" s="23" t="s">
        <v>50</v>
      </c>
      <c r="B5" s="17">
        <f>SUM(IF(Assessment!C9="",0,Assessment!C9),IF(Assessment!D11="",0,Assessment!D11),IF(Assessment!C13="",0,Assessment!C13),IF(Assessment!D15="",0,Assessment!D15),IF(Assessment!C17="",0,Assessment!C17),IF(Assessment!D19="",0,Assessment!D19),IF(Assessment!C21="",0,Assessment!C21),IF(Assessment!D23="",0,Assessment!D23),IF(Assessment!C25="",0,Assessment!C25))</f>
        <v>0</v>
      </c>
      <c r="C5" s="24" t="s">
        <v>51</v>
      </c>
    </row>
    <row r="6" spans="1:4" s="9" customFormat="1" ht="30" customHeight="1" x14ac:dyDescent="0.35">
      <c r="A6" s="23" t="s">
        <v>52</v>
      </c>
      <c r="B6" s="17">
        <f>SUM(IF(Assessment!D9="",0,Assessment!D9),IF(Assessment!C11="",0,Assessment!C11),IF(Assessment!D13="",0,Assessment!D13),IF(Assessment!C15="",0,Assessment!C15),IF(Assessment!D17="",0,Assessment!D17),IF(Assessment!C19="",0,Assessment!C19),IF(Assessment!D21="",0,Assessment!D21),IF(Assessment!C23="",0,Assessment!C23),IF(Assessment!D25="",0,Assessment!D25))</f>
        <v>0</v>
      </c>
      <c r="C6" s="24" t="s">
        <v>53</v>
      </c>
    </row>
    <row r="7" spans="1:4" s="9" customFormat="1" ht="30" customHeight="1" x14ac:dyDescent="0.35">
      <c r="A7" s="23" t="s">
        <v>54</v>
      </c>
      <c r="B7" s="17">
        <f>SUM(IF(Assessment!D10="",0,Assessment!D10),IF(Assessment!C12="",0,Assessment!C12),IF(Assessment!D14="",0,Assessment!D14),IF(Assessment!C16="",0,Assessment!C16),IF(Assessment!D18="",0,Assessment!D18),IF(Assessment!C20="",0,Assessment!C20),IF(Assessment!D22="",0,Assessment!D22),IF(Assessment!C24="",0,Assessment!C24),IF(Assessment!D26="",0,Assessment!D26))</f>
        <v>0</v>
      </c>
      <c r="C7" s="24" t="s">
        <v>55</v>
      </c>
    </row>
    <row r="8" spans="1:4" s="9" customFormat="1" ht="30" customHeight="1" x14ac:dyDescent="0.35">
      <c r="A8" s="23" t="s">
        <v>56</v>
      </c>
      <c r="B8" s="17">
        <f>SUM(IF(Assessment!C10="",0,Assessment!C10),IF(Assessment!D12="",0,Assessment!D12),IF(Assessment!C14="",0,Assessment!C14),IF(Assessment!D16="",0,Assessment!D16),IF(Assessment!C18="",0,Assessment!C18),IF(Assessment!D20="",0,Assessment!D20),IF(Assessment!C22="",0,Assessment!C22),IF(Assessment!D24="",0,Assessment!D24),IF(Assessment!C26="",0,Assessment!C26))</f>
        <v>0</v>
      </c>
      <c r="C8" s="24" t="s">
        <v>57</v>
      </c>
    </row>
    <row r="10" spans="1:4" ht="15.5" x14ac:dyDescent="0.35">
      <c r="A10" s="4" t="s">
        <v>58</v>
      </c>
    </row>
    <row r="12" spans="1:4" ht="15.5" x14ac:dyDescent="0.35">
      <c r="A12" s="5" t="s">
        <v>59</v>
      </c>
      <c r="B12" s="6" t="str">
        <f>IF(B5&gt;B6,"O",IF(B6&gt;B5,"G","Tie"))</f>
        <v>Tie</v>
      </c>
    </row>
    <row r="13" spans="1:4" ht="15.5" x14ac:dyDescent="0.35">
      <c r="A13" s="5" t="s">
        <v>60</v>
      </c>
      <c r="B13" s="6" t="str">
        <f>IF(B7&gt;B8,"D",IF(B8&gt;B7,"I","Tie"))</f>
        <v>Tie</v>
      </c>
    </row>
    <row r="14" spans="1:4" ht="15.5" x14ac:dyDescent="0.35">
      <c r="A14" s="5"/>
      <c r="B14" s="8"/>
    </row>
    <row r="15" spans="1:4" ht="15.5" x14ac:dyDescent="0.35">
      <c r="A15" s="4" t="s">
        <v>61</v>
      </c>
    </row>
    <row r="16" spans="1:4" ht="18.5" x14ac:dyDescent="0.35">
      <c r="B16" s="7" t="str">
        <f>IF(OR(B12="Tie",B13="Tie"),"Blend / Review",IF(AND(B12="O",B13="D"),"Socializer (i)",IF(AND(B12="O",B13="I"),"Relator (S)",IF(AND(B12="G",B13="D"),"Director (D)",IF(AND(B12="G",B13="I"),"Thinker (C)","")))))</f>
        <v>Blend / Review</v>
      </c>
    </row>
    <row r="18" spans="1:3" s="9" customFormat="1" ht="22.5" customHeight="1" x14ac:dyDescent="0.35">
      <c r="A18" s="25" t="s">
        <v>62</v>
      </c>
      <c r="B18" s="26"/>
      <c r="C18" s="27"/>
    </row>
    <row r="19" spans="1:3" s="9" customFormat="1" ht="22.5" customHeight="1" x14ac:dyDescent="0.35">
      <c r="A19" s="28"/>
      <c r="B19" s="13"/>
      <c r="C19" s="29"/>
    </row>
    <row r="20" spans="1:3" s="9" customFormat="1" ht="22.5" customHeight="1" x14ac:dyDescent="0.35">
      <c r="A20" s="28"/>
      <c r="B20" s="13"/>
      <c r="C20" s="29"/>
    </row>
    <row r="21" spans="1:3" s="9" customFormat="1" ht="22.5" customHeight="1" x14ac:dyDescent="0.35">
      <c r="A21" s="30"/>
      <c r="B21" s="31"/>
      <c r="C21" s="32"/>
    </row>
  </sheetData>
  <mergeCells count="2">
    <mergeCell ref="A18:C21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Assessment</vt:lpstr>
      <vt:lpstr>Results</vt:lpstr>
      <vt:lpstr>Assessment!Print_Area</vt:lpstr>
      <vt:lpstr>Results!Print_Area</vt:lpstr>
      <vt:lpstr>Assessment!Print_Titles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 Gosche</cp:lastModifiedBy>
  <dcterms:modified xsi:type="dcterms:W3CDTF">2025-12-22T12:00:31Z</dcterms:modified>
</cp:coreProperties>
</file>